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bucksbusinessfirst.sharepoint.com/sites/btvlep/Private/Communications/Bucks LEP website &amp; comms/Uploading documents/Board Meeting Papers/September 20/"/>
    </mc:Choice>
  </mc:AlternateContent>
  <xr:revisionPtr revIDLastSave="0" documentId="8_{FA7F11B7-0015-463E-AF32-551715AEE7DF}" xr6:coauthVersionLast="45" xr6:coauthVersionMax="45" xr10:uidLastSave="{00000000-0000-0000-0000-000000000000}"/>
  <bookViews>
    <workbookView xWindow="-120" yWindow="-120" windowWidth="29040" windowHeight="15840" xr2:uid="{AA58BC79-60BC-4DF1-83DA-D73C7717B610}"/>
  </bookViews>
  <sheets>
    <sheet name="Risk log" sheetId="1" r:id="rId1"/>
  </sheets>
  <definedNames>
    <definedName name="_xlnm._FilterDatabase" localSheetId="0" hidden="1">'Risk log'!$A$3:$L$18</definedName>
    <definedName name="_xlnm.Print_Area" localSheetId="0">'Risk log'!$A$1:$L$18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1" l="1"/>
  <c r="I4" i="1" l="1"/>
  <c r="I5" i="1"/>
  <c r="I15" i="1" s="1"/>
  <c r="I6" i="1"/>
  <c r="I7" i="1"/>
  <c r="I8" i="1"/>
  <c r="I9" i="1"/>
  <c r="I10" i="1"/>
  <c r="I11" i="1"/>
  <c r="I12" i="1"/>
  <c r="I13" i="1"/>
  <c r="I17" i="1"/>
  <c r="I18" i="1"/>
</calcChain>
</file>

<file path=xl/sharedStrings.xml><?xml version="1.0" encoding="utf-8"?>
<sst xmlns="http://schemas.openxmlformats.org/spreadsheetml/2006/main" count="95" uniqueCount="59">
  <si>
    <t>Risk Detail</t>
  </si>
  <si>
    <t>Risk Assessment</t>
  </si>
  <si>
    <t>Date</t>
  </si>
  <si>
    <t>Review</t>
  </si>
  <si>
    <t>Raised by</t>
  </si>
  <si>
    <t>Owner</t>
  </si>
  <si>
    <t>Description</t>
  </si>
  <si>
    <t>Impact</t>
  </si>
  <si>
    <t>Overall Severity</t>
  </si>
  <si>
    <t>Mitigating Action or Controls</t>
  </si>
  <si>
    <t>Closed</t>
  </si>
  <si>
    <t>Mitigation</t>
  </si>
  <si>
    <t>Likelihood</t>
  </si>
  <si>
    <t>Ref.</t>
  </si>
  <si>
    <t>No</t>
  </si>
  <si>
    <t>Failure to implement Local Industrial Strategy due to prioritisation, structure and or insufficient resource.</t>
  </si>
  <si>
    <t>Board</t>
  </si>
  <si>
    <t>RH</t>
  </si>
  <si>
    <t>RH/AS</t>
  </si>
  <si>
    <t>RH/IB</t>
  </si>
  <si>
    <t>RH/AS/MT</t>
  </si>
  <si>
    <t>RemNom Committee</t>
  </si>
  <si>
    <t>RH/PB</t>
  </si>
  <si>
    <t>Reputational damage to BLEP as a result of strategic/delivery partner failure/position.</t>
  </si>
  <si>
    <t>JR</t>
  </si>
  <si>
    <t>Failure to achieve full and total spend on LGF programme by March 2021. </t>
  </si>
  <si>
    <t xml:space="preserve">Failure to secure funding to run ancillary programmes such as growth hub, skills team, Enterprise Zone and BA </t>
  </si>
  <si>
    <t>Failure to Secure Aylesbury Woodlands planning promotion and Eastern Link Road delivery.</t>
  </si>
  <si>
    <t xml:space="preserve">Quarterly meetings with all project sponsors, contract agreement ensures partners notify LEP of any major change to LGF programme delivery schedule. </t>
  </si>
  <si>
    <t xml:space="preserve">Risk Log: Buckinghamshire Local Enterprise Partnership </t>
  </si>
  <si>
    <t xml:space="preserve">Dissolution of LEPs due to weakening relationship with Government and certainty of capital and revenue funding.  </t>
  </si>
  <si>
    <t>28.4.20</t>
  </si>
  <si>
    <t>No Change</t>
  </si>
  <si>
    <t>Advisory panel and delivery sub-board structure implemented, board approval to support team delivery resilience. Increased risk due to short term focus on COVID 19 Emergency Activities. Need to reposition LIS delivery as part of Recovery Programme.</t>
  </si>
  <si>
    <t>Duplication of economic activity with Buckinghamshire Council.</t>
  </si>
  <si>
    <t>Failure to comply with natioinal guidelines on board diversity. Board member recruitment. Characteristics, capacity, diversity and capability on the Board to be in line with the LEP Review. </t>
  </si>
  <si>
    <t>No change</t>
  </si>
  <si>
    <t>Weekly operational meetings arranged between LEP &amp; BBF Executive Teams - extended to daily meetings in remote working operation .</t>
  </si>
  <si>
    <t>Failure to complete of MOU and complete successful implementation of agreement with BBF over finance, HR and data security.  Capacity of LEP to deliver on its obligations while maintaining operationally robust and secure systems and procedures.</t>
  </si>
  <si>
    <t>Terms of reference of RemNom committee to ensure board membership reflects appropriate diversity and skills needs for Buckinghamshire. HR suport now provided by independent agency.</t>
  </si>
  <si>
    <t>Date of last update: 22.7.20     By: RH/IB</t>
  </si>
  <si>
    <t>Change Since May 20</t>
  </si>
  <si>
    <r>
      <rPr>
        <sz val="12"/>
        <rFont val="Calibri"/>
        <family val="2"/>
      </rPr>
      <t>Ensure close working relationship with senior executive officers and members of the new authority. Ensure all members are aware of the impact of LEP supported services</t>
    </r>
    <r>
      <rPr>
        <b/>
        <sz val="14"/>
        <rFont val="Calibri"/>
        <family val="2"/>
      </rPr>
      <t>.</t>
    </r>
    <r>
      <rPr>
        <sz val="14"/>
        <rFont val="Calibri"/>
        <family val="2"/>
      </rPr>
      <t xml:space="preserve"> Good working relationship established as part of Recovery Programme, needing to be maintained.</t>
    </r>
  </si>
  <si>
    <t>Decrease</t>
  </si>
  <si>
    <t>Maintain close relatinships with MP's &amp; LEP Network. Ensure delivery against Government targets through Annual Performance Review. Ensure that reserve balances are sufficient to maintian delivery independently. Ensure delivery of Getting Building Programme on schedule.</t>
  </si>
  <si>
    <t>Increase Impact (May 2020)</t>
  </si>
  <si>
    <t>Quarterly meetings with all project sponsors, contract agreement ensures partners notify LEP of any major change to LGF programme delivery schedule. Risk increased due to Covid 19 Business Conditions and repayment schedule requests.</t>
  </si>
  <si>
    <t xml:space="preserve">Ensure all Government programme support submissions are met and ensure that reserves allow for core services to be delivered for 3 months following any loss of funding. Core Growth Hub Funding for current year secured. </t>
  </si>
  <si>
    <t>30.7.20</t>
  </si>
  <si>
    <t>Rem Nom Committee</t>
  </si>
  <si>
    <t>Unplanned Loss of key member of Executive or Board</t>
  </si>
  <si>
    <t>New Indicator</t>
  </si>
  <si>
    <t xml:space="preserve">Ensure close team collaboration, mentoring &amp; role shadowing. Ensure operational resilience reviews are undertaken to ensure information is accessible to multiple individuals and that operational processes are resilient to absence of individual team member.  </t>
  </si>
  <si>
    <t xml:space="preserve">Continued Executive Participation in Woodlands Stakeholder Board. Board Representation on BA Management Board. </t>
  </si>
  <si>
    <t>Increase (on board recommendation)</t>
  </si>
  <si>
    <t>Increase</t>
  </si>
  <si>
    <t>Increase from July 2020</t>
  </si>
  <si>
    <t>Importance of supporting a strong and aligned Buckinghamshire Devolution Proposal and strong business representation within Buckinghamshire Growth Board, ensuring that communication channels are strengthened with national Government partners and maintained with neighbouring LEPs</t>
  </si>
  <si>
    <t xml:space="preserve">Potential division of Economic priorities leading to reduced investment in Buckinghamshire Economic Assets and Drivers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</si>
</sst>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name val="Calibri"/>
      <family val="2"/>
    </font>
    <font>
      <sz val="14"/>
      <name val="Calibri"/>
      <family val="2"/>
    </font>
    <font>
      <sz val="12"/>
      <color indexed="9"/>
      <name val="Calibri"/>
      <family val="2"/>
      <scheme val="minor"/>
    </font>
    <font>
      <b/>
      <sz val="12"/>
      <name val="Calibri"/>
      <family val="2"/>
      <scheme val="minor"/>
    </font>
    <font>
      <sz val="12"/>
      <name val="Calibri"/>
      <family val="2"/>
      <scheme val="minor"/>
    </font>
    <font>
      <sz val="16"/>
      <color rgb="FF000000"/>
      <name val="Calibri"/>
      <family val="2"/>
      <scheme val="minor"/>
    </font>
    <font>
      <sz val="12"/>
      <color rgb="FF000000"/>
      <name val="Calibri"/>
      <family val="2"/>
      <scheme val="minor"/>
    </font>
    <font>
      <sz val="12"/>
      <name val="Calibri"/>
      <family val="2"/>
    </font>
  </fonts>
  <fills count="4">
    <fill>
      <patternFill patternType="none"/>
    </fill>
    <fill>
      <patternFill patternType="gray125"/>
    </fill>
    <fill>
      <patternFill patternType="solid">
        <fgColor theme="4" tint="-0.249977111117893"/>
        <bgColor indexed="64"/>
      </patternFill>
    </fill>
    <fill>
      <patternFill patternType="solid">
        <fgColor rgb="FF4B77C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41">
    <xf numFmtId="0" fontId="0" fillId="0" borderId="0" xfId="0"/>
    <xf numFmtId="0" fontId="1" fillId="0" borderId="1" xfId="0" applyFont="1" applyBorder="1" applyAlignment="1">
      <alignment horizontal="justify" vertical="top" wrapText="1"/>
    </xf>
    <xf numFmtId="14" fontId="2" fillId="0" borderId="1" xfId="0" applyNumberFormat="1" applyFont="1" applyBorder="1" applyAlignment="1">
      <alignment horizontal="justify" vertical="top" wrapText="1"/>
    </xf>
    <xf numFmtId="0" fontId="2" fillId="0" borderId="1" xfId="0" applyFont="1" applyBorder="1" applyAlignment="1">
      <alignment vertical="top" wrapText="1"/>
    </xf>
    <xf numFmtId="0" fontId="4" fillId="0" borderId="1" xfId="0" applyFont="1" applyBorder="1" applyAlignment="1">
      <alignment horizontal="justify" vertical="top" wrapText="1"/>
    </xf>
    <xf numFmtId="0" fontId="4" fillId="0" borderId="1" xfId="0" applyFont="1" applyBorder="1" applyAlignment="1">
      <alignment horizontal="center" vertical="center"/>
    </xf>
    <xf numFmtId="0" fontId="5" fillId="0" borderId="1" xfId="0" applyFont="1" applyBorder="1" applyAlignment="1">
      <alignment horizontal="justify" vertical="top" wrapText="1"/>
    </xf>
    <xf numFmtId="0" fontId="5" fillId="0" borderId="2" xfId="0" applyFont="1" applyBorder="1" applyAlignment="1">
      <alignment horizontal="center" vertical="center" wrapText="1"/>
    </xf>
    <xf numFmtId="14" fontId="5" fillId="0" borderId="1" xfId="0" applyNumberFormat="1" applyFont="1" applyBorder="1" applyAlignment="1">
      <alignment vertical="center" wrapText="1"/>
    </xf>
    <xf numFmtId="14" fontId="2" fillId="0" borderId="1" xfId="0" applyNumberFormat="1" applyFont="1" applyBorder="1" applyAlignment="1">
      <alignment vertical="center" wrapText="1"/>
    </xf>
    <xf numFmtId="14" fontId="5"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2" fillId="0" borderId="1" xfId="0" applyFont="1" applyBorder="1" applyAlignment="1">
      <alignment vertical="center" wrapText="1"/>
    </xf>
    <xf numFmtId="0" fontId="4" fillId="0" borderId="2" xfId="0" applyFont="1" applyFill="1" applyBorder="1" applyAlignment="1">
      <alignment horizontal="center" vertical="center" wrapText="1"/>
    </xf>
    <xf numFmtId="14" fontId="4" fillId="0" borderId="1" xfId="0" applyNumberFormat="1" applyFont="1" applyBorder="1" applyAlignment="1">
      <alignment horizontal="justify" vertical="top" wrapText="1"/>
    </xf>
    <xf numFmtId="0" fontId="4" fillId="3" borderId="1" xfId="0" applyFont="1" applyFill="1" applyBorder="1" applyAlignment="1">
      <alignment vertical="top" wrapText="1"/>
    </xf>
    <xf numFmtId="0" fontId="4" fillId="3" borderId="1" xfId="0" applyFont="1" applyFill="1" applyBorder="1" applyAlignment="1">
      <alignment horizontal="justify" vertical="top" wrapText="1"/>
    </xf>
    <xf numFmtId="0" fontId="4" fillId="3" borderId="1" xfId="0" applyFont="1" applyFill="1" applyBorder="1"/>
    <xf numFmtId="0" fontId="4" fillId="3" borderId="7" xfId="0" applyFont="1" applyFill="1" applyBorder="1"/>
    <xf numFmtId="0" fontId="4" fillId="3" borderId="7" xfId="0" applyFont="1" applyFill="1" applyBorder="1" applyAlignment="1">
      <alignment horizontal="justify"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7" fillId="0" borderId="0" xfId="0" applyFont="1" applyAlignment="1">
      <alignment wrapText="1"/>
    </xf>
    <xf numFmtId="0" fontId="7" fillId="0" borderId="0" xfId="0" applyFont="1" applyAlignment="1">
      <alignment horizontal="left" vertical="center" wrapText="1" readingOrder="1"/>
    </xf>
    <xf numFmtId="0" fontId="6" fillId="0" borderId="0" xfId="0" applyFont="1" applyAlignment="1">
      <alignment horizontal="center" vertical="center"/>
    </xf>
    <xf numFmtId="0" fontId="7" fillId="0" borderId="0" xfId="0" applyFont="1" applyAlignment="1">
      <alignment horizontal="center" vertical="center" wrapText="1" readingOrder="1"/>
    </xf>
    <xf numFmtId="0" fontId="5" fillId="0" borderId="7" xfId="0" applyFont="1" applyBorder="1" applyAlignment="1">
      <alignment vertical="center" wrapText="1"/>
    </xf>
    <xf numFmtId="14" fontId="8" fillId="0" borderId="1" xfId="0" applyNumberFormat="1" applyFont="1" applyBorder="1" applyAlignment="1">
      <alignment horizontal="justify" vertical="top" wrapText="1"/>
    </xf>
    <xf numFmtId="0" fontId="8" fillId="0" borderId="1" xfId="0" applyFont="1" applyBorder="1" applyAlignment="1">
      <alignment vertical="top" wrapText="1"/>
    </xf>
    <xf numFmtId="0" fontId="8" fillId="0" borderId="1" xfId="0" applyFont="1" applyBorder="1" applyAlignment="1">
      <alignment horizontal="justify" vertical="top" wrapText="1"/>
    </xf>
    <xf numFmtId="0" fontId="4" fillId="3" borderId="10" xfId="0" applyFont="1" applyFill="1" applyBorder="1" applyAlignment="1">
      <alignment horizontal="left" vertical="top"/>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3" fillId="2" borderId="6" xfId="0" applyFont="1" applyFill="1" applyBorder="1" applyAlignment="1">
      <alignment horizontal="center" vertical="top"/>
    </xf>
    <xf numFmtId="0" fontId="3" fillId="2" borderId="0" xfId="0" applyFont="1" applyFill="1" applyAlignment="1">
      <alignment horizontal="center" vertical="top"/>
    </xf>
    <xf numFmtId="0" fontId="3" fillId="2" borderId="9" xfId="0" applyFont="1" applyFill="1" applyBorder="1" applyAlignment="1">
      <alignment horizontal="center" vertical="top"/>
    </xf>
    <xf numFmtId="0" fontId="4" fillId="3" borderId="5" xfId="0" applyFont="1" applyFill="1" applyBorder="1" applyAlignment="1">
      <alignment horizontal="left" vertical="top"/>
    </xf>
    <xf numFmtId="0" fontId="4" fillId="3" borderId="6" xfId="0" applyFont="1" applyFill="1" applyBorder="1" applyAlignment="1">
      <alignment horizontal="left" vertical="top"/>
    </xf>
    <xf numFmtId="0" fontId="4" fillId="3" borderId="10" xfId="0" applyFont="1" applyFill="1" applyBorder="1" applyAlignment="1">
      <alignment horizontal="left" vertical="top"/>
    </xf>
  </cellXfs>
  <cellStyles count="1">
    <cellStyle name="Normal" xfId="0" builtinId="0"/>
  </cellStyles>
  <dxfs count="4">
    <dxf>
      <fill>
        <patternFill>
          <bgColor rgb="FF00FF00"/>
        </patternFill>
      </fill>
    </dxf>
    <dxf>
      <fill>
        <patternFill>
          <bgColor rgb="FFFFFF00"/>
        </patternFill>
      </fill>
    </dxf>
    <dxf>
      <fill>
        <patternFill>
          <bgColor rgb="FFFF0000"/>
        </patternFill>
      </fill>
    </dxf>
    <dxf>
      <fill>
        <patternFill>
          <bgColor theme="4" tint="0.79998168889431442"/>
        </patternFill>
      </fill>
    </dxf>
  </dxfs>
  <tableStyles count="0" defaultTableStyle="TableStyleMedium2" defaultPivotStyle="PivotStyleLight16"/>
  <colors>
    <mruColors>
      <color rgb="FF00FF00"/>
      <color rgb="FF4B77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4D0C0-B5E0-481E-B265-832EBFF704C5}">
  <sheetPr>
    <pageSetUpPr fitToPage="1"/>
  </sheetPr>
  <dimension ref="A1:L19"/>
  <sheetViews>
    <sheetView tabSelected="1" topLeftCell="F3" zoomScale="85" zoomScaleNormal="85" workbookViewId="0">
      <selection activeCell="F5" sqref="F5"/>
    </sheetView>
  </sheetViews>
  <sheetFormatPr defaultRowHeight="15" x14ac:dyDescent="0.25"/>
  <cols>
    <col min="2" max="2" width="14.85546875" bestFit="1" customWidth="1"/>
    <col min="3" max="3" width="13.85546875" customWidth="1"/>
    <col min="4" max="4" width="25.7109375" customWidth="1"/>
    <col min="5" max="5" width="17.85546875" customWidth="1"/>
    <col min="6" max="6" width="46.7109375" customWidth="1"/>
    <col min="7" max="9" width="12.7109375" customWidth="1"/>
    <col min="10" max="10" width="29.7109375" customWidth="1"/>
    <col min="11" max="11" width="55.85546875" customWidth="1"/>
    <col min="12" max="12" width="12.42578125" bestFit="1" customWidth="1"/>
  </cols>
  <sheetData>
    <row r="1" spans="1:12" ht="15.75" x14ac:dyDescent="0.25">
      <c r="A1" s="35" t="s">
        <v>29</v>
      </c>
      <c r="B1" s="35"/>
      <c r="C1" s="35"/>
      <c r="D1" s="35"/>
      <c r="E1" s="35"/>
      <c r="F1" s="35"/>
      <c r="G1" s="36" t="s">
        <v>40</v>
      </c>
      <c r="H1" s="36"/>
      <c r="I1" s="36"/>
      <c r="J1" s="36"/>
      <c r="K1" s="36"/>
      <c r="L1" s="37"/>
    </row>
    <row r="2" spans="1:12" ht="15.75" x14ac:dyDescent="0.25">
      <c r="A2" s="32" t="s">
        <v>0</v>
      </c>
      <c r="B2" s="33"/>
      <c r="C2" s="33"/>
      <c r="D2" s="33"/>
      <c r="E2" s="33"/>
      <c r="F2" s="34"/>
      <c r="G2" s="38" t="s">
        <v>1</v>
      </c>
      <c r="H2" s="39"/>
      <c r="I2" s="40"/>
      <c r="J2" s="31"/>
      <c r="K2" s="16" t="s">
        <v>11</v>
      </c>
      <c r="L2" s="17"/>
    </row>
    <row r="3" spans="1:12" ht="31.5" x14ac:dyDescent="0.25">
      <c r="A3" s="18" t="s">
        <v>13</v>
      </c>
      <c r="B3" s="18" t="s">
        <v>2</v>
      </c>
      <c r="C3" s="19" t="s">
        <v>3</v>
      </c>
      <c r="D3" s="19" t="s">
        <v>4</v>
      </c>
      <c r="E3" s="19" t="s">
        <v>5</v>
      </c>
      <c r="F3" s="20" t="s">
        <v>6</v>
      </c>
      <c r="G3" s="21" t="s">
        <v>12</v>
      </c>
      <c r="H3" s="21" t="s">
        <v>7</v>
      </c>
      <c r="I3" s="22" t="s">
        <v>8</v>
      </c>
      <c r="J3" s="22" t="s">
        <v>41</v>
      </c>
      <c r="K3" s="18" t="s">
        <v>9</v>
      </c>
      <c r="L3" s="17" t="s">
        <v>10</v>
      </c>
    </row>
    <row r="4" spans="1:12" ht="94.5" x14ac:dyDescent="0.25">
      <c r="A4" s="5">
        <v>1</v>
      </c>
      <c r="B4" s="10">
        <v>43859</v>
      </c>
      <c r="C4" s="10" t="s">
        <v>31</v>
      </c>
      <c r="D4" s="12" t="s">
        <v>16</v>
      </c>
      <c r="E4" s="12" t="s">
        <v>18</v>
      </c>
      <c r="F4" s="27" t="s">
        <v>30</v>
      </c>
      <c r="G4" s="7">
        <v>1</v>
      </c>
      <c r="H4" s="7">
        <v>4</v>
      </c>
      <c r="I4" s="14">
        <f>G4*H4</f>
        <v>4</v>
      </c>
      <c r="J4" s="14" t="s">
        <v>43</v>
      </c>
      <c r="K4" s="6" t="s">
        <v>44</v>
      </c>
      <c r="L4" s="15" t="s">
        <v>14</v>
      </c>
    </row>
    <row r="5" spans="1:12" ht="94.5" x14ac:dyDescent="0.25">
      <c r="A5" s="5">
        <v>2</v>
      </c>
      <c r="B5" s="10">
        <v>43859</v>
      </c>
      <c r="C5" s="10" t="s">
        <v>31</v>
      </c>
      <c r="D5" s="8" t="s">
        <v>16</v>
      </c>
      <c r="E5" s="8" t="s">
        <v>19</v>
      </c>
      <c r="F5" s="23" t="s">
        <v>58</v>
      </c>
      <c r="G5" s="25">
        <v>3</v>
      </c>
      <c r="H5" s="25">
        <v>4</v>
      </c>
      <c r="I5" s="14">
        <f t="shared" ref="I5:I18" si="0">G5*H5</f>
        <v>12</v>
      </c>
      <c r="J5" s="14" t="s">
        <v>55</v>
      </c>
      <c r="K5" s="6" t="s">
        <v>57</v>
      </c>
      <c r="L5" s="4" t="s">
        <v>14</v>
      </c>
    </row>
    <row r="6" spans="1:12" ht="78.75" x14ac:dyDescent="0.25">
      <c r="A6" s="5">
        <v>3</v>
      </c>
      <c r="B6" s="10">
        <v>43859</v>
      </c>
      <c r="C6" s="10" t="s">
        <v>31</v>
      </c>
      <c r="D6" s="8" t="s">
        <v>16</v>
      </c>
      <c r="E6" s="8" t="s">
        <v>17</v>
      </c>
      <c r="F6" s="12" t="s">
        <v>15</v>
      </c>
      <c r="G6" s="7">
        <v>2</v>
      </c>
      <c r="H6" s="7">
        <v>5</v>
      </c>
      <c r="I6" s="14">
        <f t="shared" si="0"/>
        <v>10</v>
      </c>
      <c r="J6" s="14" t="s">
        <v>54</v>
      </c>
      <c r="K6" s="6" t="s">
        <v>33</v>
      </c>
      <c r="L6" s="4" t="s">
        <v>14</v>
      </c>
    </row>
    <row r="7" spans="1:12" ht="103.5" x14ac:dyDescent="0.25">
      <c r="A7" s="5">
        <v>4</v>
      </c>
      <c r="B7" s="11">
        <v>43859</v>
      </c>
      <c r="C7" s="11" t="s">
        <v>31</v>
      </c>
      <c r="D7" s="9" t="s">
        <v>16</v>
      </c>
      <c r="E7" s="9" t="s">
        <v>20</v>
      </c>
      <c r="F7" s="24" t="s">
        <v>34</v>
      </c>
      <c r="G7" s="7">
        <v>1</v>
      </c>
      <c r="H7" s="7">
        <v>4</v>
      </c>
      <c r="I7" s="14">
        <f t="shared" si="0"/>
        <v>4</v>
      </c>
      <c r="J7" s="14" t="s">
        <v>32</v>
      </c>
      <c r="K7" s="1" t="s">
        <v>42</v>
      </c>
      <c r="L7" s="1" t="s">
        <v>14</v>
      </c>
    </row>
    <row r="8" spans="1:12" ht="78.75" x14ac:dyDescent="0.25">
      <c r="A8" s="5">
        <v>5</v>
      </c>
      <c r="B8" s="11">
        <v>43859</v>
      </c>
      <c r="C8" s="11" t="s">
        <v>31</v>
      </c>
      <c r="D8" s="9" t="s">
        <v>16</v>
      </c>
      <c r="E8" s="9" t="s">
        <v>21</v>
      </c>
      <c r="F8" s="24" t="s">
        <v>35</v>
      </c>
      <c r="G8" s="7">
        <v>2</v>
      </c>
      <c r="H8" s="7">
        <v>3</v>
      </c>
      <c r="I8" s="14">
        <f t="shared" si="0"/>
        <v>6</v>
      </c>
      <c r="J8" s="14" t="s">
        <v>36</v>
      </c>
      <c r="K8" s="28" t="s">
        <v>39</v>
      </c>
      <c r="L8" s="2" t="s">
        <v>14</v>
      </c>
    </row>
    <row r="9" spans="1:12" ht="94.5" x14ac:dyDescent="0.25">
      <c r="A9" s="5">
        <v>6</v>
      </c>
      <c r="B9" s="11">
        <v>43859</v>
      </c>
      <c r="C9" s="11" t="s">
        <v>31</v>
      </c>
      <c r="D9" s="9" t="s">
        <v>16</v>
      </c>
      <c r="E9" s="9" t="s">
        <v>22</v>
      </c>
      <c r="F9" s="23" t="s">
        <v>38</v>
      </c>
      <c r="G9" s="7">
        <v>2</v>
      </c>
      <c r="H9" s="7">
        <v>3</v>
      </c>
      <c r="I9" s="14">
        <f t="shared" si="0"/>
        <v>6</v>
      </c>
      <c r="J9" s="14" t="s">
        <v>32</v>
      </c>
      <c r="K9" s="29" t="s">
        <v>37</v>
      </c>
      <c r="L9" s="1" t="s">
        <v>14</v>
      </c>
    </row>
    <row r="10" spans="1:12" ht="78.75" x14ac:dyDescent="0.25">
      <c r="A10" s="5">
        <v>7</v>
      </c>
      <c r="B10" s="11">
        <v>43859</v>
      </c>
      <c r="C10" s="11" t="s">
        <v>31</v>
      </c>
      <c r="D10" s="13" t="s">
        <v>16</v>
      </c>
      <c r="E10" s="13" t="s">
        <v>24</v>
      </c>
      <c r="F10" s="23" t="s">
        <v>23</v>
      </c>
      <c r="G10" s="7">
        <v>4</v>
      </c>
      <c r="H10" s="7">
        <v>4</v>
      </c>
      <c r="I10" s="14">
        <f t="shared" si="0"/>
        <v>16</v>
      </c>
      <c r="J10" s="14" t="s">
        <v>45</v>
      </c>
      <c r="K10" s="30" t="s">
        <v>46</v>
      </c>
      <c r="L10" s="1" t="s">
        <v>14</v>
      </c>
    </row>
    <row r="11" spans="1:12" ht="47.25" x14ac:dyDescent="0.25">
      <c r="A11" s="5">
        <v>8</v>
      </c>
      <c r="B11" s="11">
        <v>43859</v>
      </c>
      <c r="C11" s="11" t="s">
        <v>31</v>
      </c>
      <c r="D11" s="9" t="s">
        <v>16</v>
      </c>
      <c r="E11" s="9" t="s">
        <v>24</v>
      </c>
      <c r="F11" s="9" t="s">
        <v>25</v>
      </c>
      <c r="G11" s="7">
        <v>3</v>
      </c>
      <c r="H11" s="7">
        <v>4</v>
      </c>
      <c r="I11" s="14">
        <f t="shared" si="0"/>
        <v>12</v>
      </c>
      <c r="J11" s="14" t="s">
        <v>32</v>
      </c>
      <c r="K11" s="28" t="s">
        <v>28</v>
      </c>
      <c r="L11" s="2" t="s">
        <v>14</v>
      </c>
    </row>
    <row r="12" spans="1:12" ht="93.75" x14ac:dyDescent="0.25">
      <c r="A12" s="5">
        <v>9</v>
      </c>
      <c r="B12" s="11">
        <v>43859</v>
      </c>
      <c r="C12" s="11" t="s">
        <v>31</v>
      </c>
      <c r="D12" s="9" t="s">
        <v>16</v>
      </c>
      <c r="E12" s="9" t="s">
        <v>17</v>
      </c>
      <c r="F12" s="24" t="s">
        <v>26</v>
      </c>
      <c r="G12" s="26">
        <v>2</v>
      </c>
      <c r="H12" s="7">
        <v>4</v>
      </c>
      <c r="I12" s="14">
        <f t="shared" si="0"/>
        <v>8</v>
      </c>
      <c r="J12" s="14" t="s">
        <v>43</v>
      </c>
      <c r="K12" s="2" t="s">
        <v>47</v>
      </c>
      <c r="L12" s="2" t="s">
        <v>14</v>
      </c>
    </row>
    <row r="13" spans="1:12" ht="56.25" x14ac:dyDescent="0.25">
      <c r="A13" s="5">
        <v>10</v>
      </c>
      <c r="B13" s="11">
        <v>43859</v>
      </c>
      <c r="C13" s="11" t="s">
        <v>31</v>
      </c>
      <c r="D13" s="9" t="s">
        <v>16</v>
      </c>
      <c r="E13" s="9" t="s">
        <v>18</v>
      </c>
      <c r="F13" s="24" t="s">
        <v>27</v>
      </c>
      <c r="G13" s="7">
        <v>4</v>
      </c>
      <c r="H13" s="7">
        <v>4</v>
      </c>
      <c r="I13" s="14">
        <f t="shared" si="0"/>
        <v>16</v>
      </c>
      <c r="J13" s="14" t="s">
        <v>32</v>
      </c>
      <c r="K13" s="2" t="s">
        <v>53</v>
      </c>
      <c r="L13" s="2" t="s">
        <v>14</v>
      </c>
    </row>
    <row r="14" spans="1:12" ht="112.5" x14ac:dyDescent="0.25">
      <c r="A14" s="5">
        <v>11</v>
      </c>
      <c r="B14" s="11">
        <v>44042</v>
      </c>
      <c r="C14" s="11" t="s">
        <v>48</v>
      </c>
      <c r="D14" s="9" t="s">
        <v>16</v>
      </c>
      <c r="E14" s="9" t="s">
        <v>49</v>
      </c>
      <c r="F14" s="9" t="s">
        <v>50</v>
      </c>
      <c r="G14" s="7">
        <v>5</v>
      </c>
      <c r="H14" s="7">
        <v>3</v>
      </c>
      <c r="I14" s="14">
        <v>15</v>
      </c>
      <c r="J14" s="14" t="s">
        <v>51</v>
      </c>
      <c r="K14" s="2" t="s">
        <v>52</v>
      </c>
      <c r="L14" s="2" t="s">
        <v>14</v>
      </c>
    </row>
    <row r="15" spans="1:12" ht="18.75" x14ac:dyDescent="0.25">
      <c r="A15" s="5">
        <v>12</v>
      </c>
      <c r="B15" s="11"/>
      <c r="C15" s="11"/>
      <c r="D15" s="9"/>
      <c r="E15" s="9"/>
      <c r="F15" s="9"/>
      <c r="G15" s="7">
        <v>0</v>
      </c>
      <c r="H15" s="7">
        <v>0</v>
      </c>
      <c r="I15" s="14">
        <f>SUM(I4:I14)</f>
        <v>109</v>
      </c>
      <c r="J15" s="14" t="s">
        <v>56</v>
      </c>
      <c r="K15" s="2"/>
      <c r="L15" s="2"/>
    </row>
    <row r="16" spans="1:12" ht="18.75" x14ac:dyDescent="0.25">
      <c r="A16" s="5">
        <v>13</v>
      </c>
      <c r="B16" s="11"/>
      <c r="C16" s="11"/>
      <c r="D16" s="9"/>
      <c r="E16" s="9"/>
      <c r="F16" s="13"/>
      <c r="G16" s="7">
        <v>0</v>
      </c>
      <c r="H16" s="7">
        <v>0</v>
      </c>
      <c r="I16" s="14">
        <f>G16*H16</f>
        <v>0</v>
      </c>
      <c r="J16" s="14"/>
      <c r="K16" s="3"/>
      <c r="L16" s="1"/>
    </row>
    <row r="17" spans="1:12" ht="18.75" x14ac:dyDescent="0.25">
      <c r="A17" s="5">
        <v>14</v>
      </c>
      <c r="B17" s="11"/>
      <c r="C17" s="11"/>
      <c r="D17" s="9"/>
      <c r="E17" s="9"/>
      <c r="F17" s="9"/>
      <c r="G17" s="7">
        <v>0</v>
      </c>
      <c r="H17" s="7">
        <v>0</v>
      </c>
      <c r="I17" s="14">
        <f t="shared" si="0"/>
        <v>0</v>
      </c>
      <c r="J17" s="14"/>
      <c r="K17" s="2"/>
      <c r="L17" s="2"/>
    </row>
    <row r="18" spans="1:12" ht="18.75" x14ac:dyDescent="0.25">
      <c r="A18" s="5">
        <v>15</v>
      </c>
      <c r="B18" s="11"/>
      <c r="C18" s="11"/>
      <c r="D18" s="9"/>
      <c r="E18" s="9"/>
      <c r="F18" s="9"/>
      <c r="G18" s="7">
        <v>0</v>
      </c>
      <c r="H18" s="7">
        <v>0</v>
      </c>
      <c r="I18" s="14">
        <f t="shared" si="0"/>
        <v>0</v>
      </c>
      <c r="J18" s="14"/>
      <c r="K18" s="2"/>
      <c r="L18" s="2"/>
    </row>
    <row r="19" spans="1:12" ht="18.75" x14ac:dyDescent="0.25">
      <c r="E19" s="9"/>
    </row>
  </sheetData>
  <autoFilter ref="A3:L18" xr:uid="{042341DA-6E82-44A2-A7A4-6018472ADCAA}"/>
  <mergeCells count="4">
    <mergeCell ref="A2:F2"/>
    <mergeCell ref="A1:F1"/>
    <mergeCell ref="G1:L1"/>
    <mergeCell ref="G2:I2"/>
  </mergeCells>
  <conditionalFormatting sqref="K4:L18 A4:H4 A6:H6 A5:E5 A11:H11 A7:E10 G7:H10 H12 A12:E13 G13:H13 A14:D18 F14:H18 E14:E19">
    <cfRule type="expression" dxfId="3" priority="5">
      <formula>MOD(ROW(),2)=0</formula>
    </cfRule>
  </conditionalFormatting>
  <conditionalFormatting sqref="I4:J18">
    <cfRule type="cellIs" dxfId="2" priority="1" operator="between">
      <formula>15</formula>
      <formula>25</formula>
    </cfRule>
    <cfRule type="cellIs" dxfId="1" priority="2" operator="between">
      <formula>8</formula>
      <formula>12</formula>
    </cfRule>
    <cfRule type="cellIs" dxfId="0" priority="3" operator="between">
      <formula>1</formula>
      <formula>6</formula>
    </cfRule>
  </conditionalFormatting>
  <pageMargins left="0.70866141732283472" right="0.70866141732283472" top="0.74803149606299213" bottom="0.74803149606299213" header="0.31496062992125984" footer="0.31496062992125984"/>
  <pageSetup paperSize="9" scale="55" fitToHeight="3" orientation="landscape"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84EBCA9820A54889BE266E05484C17" ma:contentTypeVersion="1110" ma:contentTypeDescription="Create a new document." ma:contentTypeScope="" ma:versionID="10c832296571daf3b65f62d0896ba2f8">
  <xsd:schema xmlns:xsd="http://www.w3.org/2001/XMLSchema" xmlns:xs="http://www.w3.org/2001/XMLSchema" xmlns:p="http://schemas.microsoft.com/office/2006/metadata/properties" xmlns:ns2="bdacb442-bfc7-44df-9acc-2a4df8c8cb38" xmlns:ns3="f381c5e9-0710-4874-9e83-7dea9d48a2b2" targetNamespace="http://schemas.microsoft.com/office/2006/metadata/properties" ma:root="true" ma:fieldsID="6cd503fbd924ea8a6fa829b036ad56b2" ns2:_="" ns3:_="">
    <xsd:import namespace="bdacb442-bfc7-44df-9acc-2a4df8c8cb38"/>
    <xsd:import namespace="f381c5e9-0710-4874-9e83-7dea9d48a2b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2:SharedWithUsers" minOccurs="0"/>
                <xsd:element ref="ns2: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acb442-bfc7-44df-9acc-2a4df8c8cb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81c5e9-0710-4874-9e83-7dea9d48a2b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bdacb442-bfc7-44df-9acc-2a4df8c8cb38">T6W7HYUETC4M-6132631-285640</_dlc_DocId>
    <_dlc_DocIdUrl xmlns="bdacb442-bfc7-44df-9acc-2a4df8c8cb38">
      <Url>https://bucksbusinessfirst.sharepoint.com/sites/btvlep/_layouts/15/DocIdRedir.aspx?ID=T6W7HYUETC4M-6132631-285640</Url>
      <Description>T6W7HYUETC4M-6132631-285640</Description>
    </_dlc_DocIdUrl>
  </documentManagement>
</p:properties>
</file>

<file path=customXml/itemProps1.xml><?xml version="1.0" encoding="utf-8"?>
<ds:datastoreItem xmlns:ds="http://schemas.openxmlformats.org/officeDocument/2006/customXml" ds:itemID="{E6C2B3ED-EF36-4238-AC49-96C4B7A8B5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acb442-bfc7-44df-9acc-2a4df8c8cb38"/>
    <ds:schemaRef ds:uri="f381c5e9-0710-4874-9e83-7dea9d48a2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308722-E6C4-4B11-991D-5C1C663618E9}">
  <ds:schemaRefs>
    <ds:schemaRef ds:uri="http://schemas.microsoft.com/sharepoint/events"/>
  </ds:schemaRefs>
</ds:datastoreItem>
</file>

<file path=customXml/itemProps3.xml><?xml version="1.0" encoding="utf-8"?>
<ds:datastoreItem xmlns:ds="http://schemas.openxmlformats.org/officeDocument/2006/customXml" ds:itemID="{3BF8E003-7D65-4043-870C-F77EE6836506}">
  <ds:schemaRefs>
    <ds:schemaRef ds:uri="http://schemas.microsoft.com/sharepoint/v3/contenttype/forms"/>
  </ds:schemaRefs>
</ds:datastoreItem>
</file>

<file path=customXml/itemProps4.xml><?xml version="1.0" encoding="utf-8"?>
<ds:datastoreItem xmlns:ds="http://schemas.openxmlformats.org/officeDocument/2006/customXml" ds:itemID="{9B8388B6-2B8A-478A-9ADB-21BC97BE847C}">
  <ds:schemaRefs>
    <ds:schemaRef ds:uri="http://schemas.microsoft.com/office/2006/documentManagement/types"/>
    <ds:schemaRef ds:uri="f381c5e9-0710-4874-9e83-7dea9d48a2b2"/>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bdacb442-bfc7-44df-9acc-2a4df8c8cb38"/>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Risk log</vt:lpstr>
      <vt:lpstr>'Risk log'!Print_Area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Douglass</dc:creator>
  <cp:lastModifiedBy>Richard Burton</cp:lastModifiedBy>
  <cp:lastPrinted>2020-01-30T10:22:23Z</cp:lastPrinted>
  <dcterms:created xsi:type="dcterms:W3CDTF">2020-01-29T14:26:47Z</dcterms:created>
  <dcterms:modified xsi:type="dcterms:W3CDTF">2020-09-15T08:32:26Z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0x010100B184EBCA9820A54889BE266E05484C17</vt:lpwstr>
  </property>
  <property fmtid="{D5CDD505-2E9C-101B-9397-08002B2CF9AE}" pid="3" name="_dlc_DocIdItemGuid">
    <vt:lpwstr>3873ca20-9614-49fe-8c1e-d4dae4d06717</vt:lpwstr>
  </property>
</Properties>
</file>