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ucksbusinessfirst.sharepoint.com/sites/btvlep/Private/005 Communications/Bucks LEP website &amp; comms/Uploading documents/Board Meeting Papers/July 23/"/>
    </mc:Choice>
  </mc:AlternateContent>
  <xr:revisionPtr revIDLastSave="0" documentId="8_{E4354A71-CC00-4474-879D-DAA71CF49F30}" xr6:coauthVersionLast="47" xr6:coauthVersionMax="47" xr10:uidLastSave="{00000000-0000-0000-0000-000000000000}"/>
  <bookViews>
    <workbookView xWindow="-120" yWindow="-120" windowWidth="29040" windowHeight="15840" xr2:uid="{AA58BC79-60BC-4DF1-83DA-D73C7717B610}"/>
  </bookViews>
  <sheets>
    <sheet name="Risk log" sheetId="1" r:id="rId1"/>
  </sheets>
  <definedNames>
    <definedName name="_xlnm._FilterDatabase" localSheetId="0" hidden="1">'Risk log'!$A$3:$M$21</definedName>
    <definedName name="_xlnm.Print_Area" localSheetId="0">'Risk log'!$A$1:$O$22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1" l="1"/>
  <c r="I5" i="1"/>
  <c r="I8" i="1"/>
  <c r="I9" i="1"/>
  <c r="I10" i="1"/>
  <c r="I12" i="1"/>
  <c r="I20" i="1"/>
  <c r="I21" i="1"/>
  <c r="I18" i="1" l="1"/>
</calcChain>
</file>

<file path=xl/sharedStrings.xml><?xml version="1.0" encoding="utf-8"?>
<sst xmlns="http://schemas.openxmlformats.org/spreadsheetml/2006/main" count="127" uniqueCount="82">
  <si>
    <t>Risk Detail</t>
  </si>
  <si>
    <t>Risk Assessment</t>
  </si>
  <si>
    <t>Date</t>
  </si>
  <si>
    <t>Review</t>
  </si>
  <si>
    <t>Raised by</t>
  </si>
  <si>
    <t>Owner</t>
  </si>
  <si>
    <t>Description</t>
  </si>
  <si>
    <t>Impact</t>
  </si>
  <si>
    <t>Overall Severity</t>
  </si>
  <si>
    <t>Mitigating Action or Controls</t>
  </si>
  <si>
    <t>Closed</t>
  </si>
  <si>
    <t>Mitigation</t>
  </si>
  <si>
    <t>Likelihood</t>
  </si>
  <si>
    <t>Ref.</t>
  </si>
  <si>
    <t>No</t>
  </si>
  <si>
    <t>Board</t>
  </si>
  <si>
    <t>RH</t>
  </si>
  <si>
    <t>RH/IB</t>
  </si>
  <si>
    <t>RH/AS/MT</t>
  </si>
  <si>
    <t>RH/PB</t>
  </si>
  <si>
    <t>JR</t>
  </si>
  <si>
    <t xml:space="preserve">Failure to secure funding to run ancillary programmes such as growth hub, skills team, Enterprise Zone and BA </t>
  </si>
  <si>
    <t xml:space="preserve">Risk Log: Buckinghamshire Local Enterprise Partnership </t>
  </si>
  <si>
    <t>No Change</t>
  </si>
  <si>
    <t>Duplication of economic activity with Buckinghamshire Council.</t>
  </si>
  <si>
    <t>Failure to complete of MOU and complete successful implementation of agreement with BBF over finance, HR and data security.  Capacity of LEP to deliver on its obligations while maintaining operationally robust and secure systems and procedures.</t>
  </si>
  <si>
    <t>Unplanned Loss of key member of Executive or Board</t>
  </si>
  <si>
    <t xml:space="preserve">Ensure close team collaboration, mentoring &amp; role shadowing. Ensure operational resilience reviews are undertaken to ensure information is accessible to multiple individuals and that operational processes are resilient to absence of individual team member.  </t>
  </si>
  <si>
    <t xml:space="preserve">Potential division of Economic priorities leading to reduced investment in Buckinghamshire Economic Assets and Drivers </t>
  </si>
  <si>
    <t>Overall Risk for the LEP</t>
  </si>
  <si>
    <t>KEY</t>
  </si>
  <si>
    <t>0-9</t>
  </si>
  <si>
    <t>10 to 15</t>
  </si>
  <si>
    <t>16 And Above</t>
  </si>
  <si>
    <t>Overall Impact for the Company</t>
  </si>
  <si>
    <t>0-40% overall risk</t>
  </si>
  <si>
    <t>40%-60% overall risk</t>
  </si>
  <si>
    <t>Finance &amp; Audit Sub Group</t>
  </si>
  <si>
    <t>Rem Nom Sub Group</t>
  </si>
  <si>
    <t>RemNom Sub Group</t>
  </si>
  <si>
    <t xml:space="preserve">Non delivery by BBF Growth Hub service </t>
  </si>
  <si>
    <t xml:space="preserve">Existing Growth Hub delivery contract, to be supplemented by MOU to confirm operational relationship and BBF/LEP delivery commitments. </t>
  </si>
  <si>
    <t>Internal/External</t>
  </si>
  <si>
    <t>External</t>
  </si>
  <si>
    <t>Internal</t>
  </si>
  <si>
    <t>Impact of Mitigation</t>
  </si>
  <si>
    <t xml:space="preserve">Ensuring that previously identified strategic priorities are aligned with latest Government policy objectives. </t>
  </si>
  <si>
    <t xml:space="preserve">Ensuring effective use of Team Bucks resources, removal of duplication of activities. </t>
  </si>
  <si>
    <t xml:space="preserve">Full transparency in partnership arrangements with Growth Hub. </t>
  </si>
  <si>
    <t xml:space="preserve">Advanced notice of any areas of concern, ability to notify Government and funding partners in advance of major issues. </t>
  </si>
  <si>
    <t xml:space="preserve">Clarity on joint objectives and working arrangements between the two organisations. </t>
  </si>
  <si>
    <t>Loss of continuity and accountability within financial systems following transfer of service from Buckinghamshire Council.</t>
  </si>
  <si>
    <t>Structured transition, close alignment maintained with BC Section 151 team.</t>
  </si>
  <si>
    <t>Board/Finance &amp; Audit Sub Group</t>
  </si>
  <si>
    <t>Likelihood and Impact graded 1-5</t>
  </si>
  <si>
    <t>Above 60% overall risk</t>
  </si>
  <si>
    <t>Failure to comply with national guidelines on board diversity. Board member recruitment. Characteristics, capacity, diversity and capability on the Board to be in line with the LEP Review. </t>
  </si>
  <si>
    <t>RH/AMS</t>
  </si>
  <si>
    <t>Notes</t>
  </si>
  <si>
    <t>Failure to implement Local Industrial Strategy &amp; Other Strategic Priorities due to prioritisation, structure and or insufficient resource.</t>
  </si>
  <si>
    <r>
      <rPr>
        <sz val="12"/>
        <rFont val="Calibri"/>
        <family val="2"/>
      </rPr>
      <t>Ensure close working relationship with senior executive officers and members of the new authority. Ensure all members are aware of the impact of LEP supported services</t>
    </r>
    <r>
      <rPr>
        <b/>
        <sz val="14"/>
        <rFont val="Calibri"/>
        <family val="2"/>
      </rPr>
      <t>.</t>
    </r>
    <r>
      <rPr>
        <sz val="14"/>
        <rFont val="Calibri"/>
        <family val="2"/>
      </rPr>
      <t xml:space="preserve"> Good working relationship established and being developed as part of Integration Programme.  </t>
    </r>
  </si>
  <si>
    <t>Widely recognised within LEP Network for positive attitude to diversity.  Significant opportunity to prepare for recruitment of key posts including LEP Chair.  Updated national Assurance Framework recognised challenge and has provided flexibility in current recruitment.</t>
  </si>
  <si>
    <t xml:space="preserve">Weekly operational meetings arranged between LEP &amp; BBF Executive Teams - Continuation of regular meetings ongoing in remote working operation .  SLA in place between two organisations.  </t>
  </si>
  <si>
    <t>Reputational damage to BLEP as a result of strategic/delivery partner failure/position particularly in relation to funded Projects.</t>
  </si>
  <si>
    <t xml:space="preserve">Fnding in place to provide continuity of LEP service in the case of national funding delay.  </t>
  </si>
  <si>
    <t>Failure to meet Aylesbury Woodlands planning conditions and Eastern Link Road delivery.</t>
  </si>
  <si>
    <t>Joint understanding of risk implication with Local Authority staff.</t>
  </si>
  <si>
    <t xml:space="preserve">Continued Executive Participation in Woodlands Stakeholder Board. Board Delivery Plan focus on land assembly and promotional arrangements to meet obligations. </t>
  </si>
  <si>
    <t xml:space="preserve">Advanced Integration proposlas being developed in partnership with Buckinghamshire Council including development of Pooled Investment Fund </t>
  </si>
  <si>
    <t>Increase</t>
  </si>
  <si>
    <t>Importance of supporting a strong and aligned Buckinghamshire Deal Proposals and strong business representation within Buckinghamshire Growth Board, ensuring that communication channels are strengthened with national Government partners and maintained with neighbouring LEPs. Integration work programme underway. .</t>
  </si>
  <si>
    <t>Strength and impact of informed and independent Buckinghamshire delivery highlighted, strategic relationship maintained with regional partners. Further opportunity for service alignment.</t>
  </si>
  <si>
    <t>Advisory panel and delivery sub-board structure implemented, board approval to support team delivery resilience. Alignment of LIS Priorities with Plan for Growth.</t>
  </si>
  <si>
    <t xml:space="preserve">Terms of reference of RemNom committee to ensure board membership reflects appropriate diversity and skills needs for Buckinghamshire. HR support now provided by independent agency. Extensive programme and generous timetable for Board and Chair recruitment mitigates risk of not being able to attract suitable candidates. Diversity considered as part of selection criteria. Board recruitment underway May 2023.  </t>
  </si>
  <si>
    <t xml:space="preserve">Quarterly meetings with all project sponsors, contract agreement ensures partners notify LEP of any major change to programme delivery schedule. Close national and media coverage on investment decisions made by LEP's across the country. GBF 100% committed to projects. Post implementation monitiring remains in place. </t>
  </si>
  <si>
    <t xml:space="preserve">Ensure all Government programme support submissions are met and ensure that reserves allow for core services to be delivered for 3 months following any loss of funding.  Reduction in core funding for 2023/24 factored within business planning process. Enterprise Zone retained rates relief income to be updated on a quarterly basis. </t>
  </si>
  <si>
    <t xml:space="preserve">Ensure ability to provide continuity of service in case  of loss of key team member. Ensure all staff are informed of progress of LEP Review Process. Current staff absences being managed due to resilience measures put in place in advance. </t>
  </si>
  <si>
    <t xml:space="preserve">Dissolution or change in structure or function of LEPs due to changed relationship with Government.   </t>
  </si>
  <si>
    <t xml:space="preserve">Head of Finance has access to BC SAP System, access to be maintained during transition process. Advisory audit being planned as part of 2021/22 Accounts Setting Process. New processes operating well in operation of LEP Banking system. Voluntary Audit undertaken highlighting procedures for future management are sound. Head of FInance on Long Term Sick Leave  - additioinal book keeping support now secured alongside closer working with Richardsons accountants. </t>
  </si>
  <si>
    <t>110/300</t>
  </si>
  <si>
    <t xml:space="preserve">Change Since May 2023 </t>
  </si>
  <si>
    <t>Maintain close relationships with MP's &amp; LEP Network. Ensure delivery against Government targets through Annual Performance Review. Ensure that reserve balances and income generated are sufficient. Ensure sufficient working capital reserves remain in place to cover in-year delay to core funding. Multi- year business plan in place to mitigate for loss of Government funding. Proactive advance integration dialogue with Government. Relationship with central Government may change but there still remains strong local agreement on economic priorities.  More emphasis will be placed on generating income to run a future programme as likelihood of Government capital programme appears low.  Bucks will seek to mitigate this risk with the establishment and operation of a pooled investment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</si>
</sst>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name val="Calibri"/>
      <family val="2"/>
    </font>
    <font>
      <sz val="14"/>
      <name val="Calibri"/>
      <family val="2"/>
    </font>
    <font>
      <sz val="12"/>
      <color indexed="9"/>
      <name val="Calibri"/>
      <family val="2"/>
      <scheme val="minor"/>
    </font>
    <font>
      <b/>
      <sz val="12"/>
      <name val="Calibri"/>
      <family val="2"/>
      <scheme val="minor"/>
    </font>
    <font>
      <sz val="12"/>
      <name val="Calibri"/>
      <family val="2"/>
      <scheme val="minor"/>
    </font>
    <font>
      <sz val="16"/>
      <color rgb="FF000000"/>
      <name val="Calibri"/>
      <family val="2"/>
      <scheme val="minor"/>
    </font>
    <font>
      <sz val="12"/>
      <color rgb="FF000000"/>
      <name val="Calibri"/>
      <family val="2"/>
      <scheme val="minor"/>
    </font>
    <font>
      <sz val="12"/>
      <name val="Calibri"/>
      <family val="2"/>
    </font>
    <font>
      <sz val="11"/>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rgb="FF4B77C5"/>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1" fillId="0" borderId="1" xfId="0" applyFont="1" applyBorder="1" applyAlignment="1">
      <alignment horizontal="justify" vertical="top" wrapText="1"/>
    </xf>
    <xf numFmtId="14" fontId="2" fillId="0" borderId="1" xfId="0" applyNumberFormat="1" applyFont="1" applyBorder="1" applyAlignment="1">
      <alignment horizontal="justify" vertical="top" wrapText="1"/>
    </xf>
    <xf numFmtId="0" fontId="2" fillId="0" borderId="1" xfId="0" applyFont="1" applyBorder="1" applyAlignment="1">
      <alignment vertical="top" wrapText="1"/>
    </xf>
    <xf numFmtId="0" fontId="4" fillId="0" borderId="1" xfId="0" applyFont="1" applyBorder="1" applyAlignment="1">
      <alignment horizontal="justify" vertical="top" wrapText="1"/>
    </xf>
    <xf numFmtId="0" fontId="4" fillId="0" borderId="1" xfId="0" applyFont="1" applyBorder="1" applyAlignment="1">
      <alignment horizontal="center" vertical="center"/>
    </xf>
    <xf numFmtId="0" fontId="5" fillId="0" borderId="1" xfId="0" applyFont="1" applyBorder="1" applyAlignment="1">
      <alignment horizontal="justify" vertical="top" wrapText="1"/>
    </xf>
    <xf numFmtId="0" fontId="5" fillId="0" borderId="2" xfId="0" applyFont="1" applyBorder="1" applyAlignment="1">
      <alignment horizontal="center" vertical="center" wrapText="1"/>
    </xf>
    <xf numFmtId="14" fontId="5" fillId="0" borderId="1" xfId="0" applyNumberFormat="1" applyFont="1" applyBorder="1" applyAlignment="1">
      <alignment vertical="center" wrapText="1"/>
    </xf>
    <xf numFmtId="14" fontId="2" fillId="0" borderId="1" xfId="0" applyNumberFormat="1" applyFont="1" applyBorder="1" applyAlignment="1">
      <alignment vertical="center" wrapText="1"/>
    </xf>
    <xf numFmtId="14" fontId="5"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4" fillId="0" borderId="2" xfId="0" applyFont="1" applyBorder="1" applyAlignment="1">
      <alignment horizontal="center" vertical="center" wrapText="1"/>
    </xf>
    <xf numFmtId="14" fontId="4" fillId="0" borderId="1" xfId="0" applyNumberFormat="1" applyFont="1" applyBorder="1" applyAlignment="1">
      <alignment horizontal="justify" vertical="top" wrapText="1"/>
    </xf>
    <xf numFmtId="0" fontId="4" fillId="3" borderId="1" xfId="0" applyFont="1" applyFill="1" applyBorder="1" applyAlignment="1">
      <alignment vertical="top" wrapText="1"/>
    </xf>
    <xf numFmtId="0" fontId="4" fillId="3" borderId="1" xfId="0" applyFont="1" applyFill="1" applyBorder="1" applyAlignment="1">
      <alignment horizontal="justify" vertical="top" wrapText="1"/>
    </xf>
    <xf numFmtId="0" fontId="4" fillId="3" borderId="1" xfId="0" applyFont="1" applyFill="1" applyBorder="1"/>
    <xf numFmtId="0" fontId="4" fillId="3" borderId="7" xfId="0" applyFont="1" applyFill="1" applyBorder="1"/>
    <xf numFmtId="0" fontId="4" fillId="3" borderId="7" xfId="0" applyFont="1" applyFill="1" applyBorder="1" applyAlignment="1">
      <alignment horizontal="justify"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6" fillId="0" borderId="0" xfId="0" applyFont="1" applyAlignment="1">
      <alignment horizontal="center" vertical="center"/>
    </xf>
    <xf numFmtId="0" fontId="7" fillId="0" borderId="0" xfId="0" applyFont="1" applyAlignment="1">
      <alignment horizontal="center" vertical="center" wrapText="1" readingOrder="1"/>
    </xf>
    <xf numFmtId="14" fontId="8" fillId="0" borderId="1" xfId="0" applyNumberFormat="1"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justify" vertical="top" wrapText="1"/>
    </xf>
    <xf numFmtId="0" fontId="4" fillId="3" borderId="10" xfId="0" applyFont="1" applyFill="1" applyBorder="1" applyAlignment="1">
      <alignment horizontal="left" vertical="top"/>
    </xf>
    <xf numFmtId="0" fontId="0" fillId="4" borderId="0" xfId="0" applyFill="1"/>
    <xf numFmtId="0" fontId="0" fillId="5" borderId="0" xfId="0" applyFill="1"/>
    <xf numFmtId="0" fontId="0" fillId="6" borderId="0" xfId="0" applyFill="1"/>
    <xf numFmtId="17" fontId="0" fillId="5" borderId="0" xfId="0" applyNumberFormat="1" applyFill="1"/>
    <xf numFmtId="0" fontId="9" fillId="6" borderId="0" xfId="0" applyFont="1" applyFill="1"/>
    <xf numFmtId="0" fontId="4" fillId="3" borderId="11" xfId="0" applyFont="1" applyFill="1" applyBorder="1" applyAlignment="1">
      <alignment horizontal="center" wrapText="1"/>
    </xf>
    <xf numFmtId="14" fontId="2" fillId="0" borderId="12" xfId="0" applyNumberFormat="1" applyFont="1" applyBorder="1" applyAlignment="1">
      <alignment horizontal="justify" vertical="top" wrapText="1"/>
    </xf>
    <xf numFmtId="0" fontId="5" fillId="0" borderId="3" xfId="0" applyFont="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left" vertical="center" wrapText="1" readingOrder="1"/>
    </xf>
    <xf numFmtId="0" fontId="4" fillId="4" borderId="2" xfId="0" applyFont="1" applyFill="1" applyBorder="1" applyAlignment="1">
      <alignment horizontal="center" vertical="center"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3" fillId="2" borderId="6" xfId="0" applyFont="1" applyFill="1" applyBorder="1" applyAlignment="1">
      <alignment horizontal="center" vertical="top"/>
    </xf>
    <xf numFmtId="17" fontId="3" fillId="2" borderId="0" xfId="0" applyNumberFormat="1" applyFont="1" applyFill="1" applyAlignment="1">
      <alignment horizontal="center" vertical="top"/>
    </xf>
    <xf numFmtId="0" fontId="3" fillId="2" borderId="0" xfId="0" applyFont="1" applyFill="1" applyAlignment="1">
      <alignment horizontal="center" vertical="top"/>
    </xf>
    <xf numFmtId="0" fontId="3" fillId="2" borderId="9" xfId="0" applyFont="1" applyFill="1" applyBorder="1" applyAlignment="1">
      <alignment horizontal="center" vertical="top"/>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4" fillId="3" borderId="10" xfId="0" applyFont="1" applyFill="1" applyBorder="1" applyAlignment="1">
      <alignment horizontal="left" vertical="top"/>
    </xf>
  </cellXfs>
  <cellStyles count="1">
    <cellStyle name="Normal" xfId="0" builtinId="0"/>
  </cellStyles>
  <dxfs count="4">
    <dxf>
      <fill>
        <patternFill>
          <bgColor rgb="FF00FF00"/>
        </patternFill>
      </fill>
    </dxf>
    <dxf>
      <fill>
        <patternFill>
          <bgColor rgb="FFFFFF00"/>
        </patternFill>
      </fill>
    </dxf>
    <dxf>
      <fill>
        <patternFill>
          <bgColor rgb="FFFF0000"/>
        </patternFill>
      </fill>
    </dxf>
    <dxf>
      <fill>
        <patternFill>
          <bgColor theme="4" tint="0.79998168889431442"/>
        </patternFill>
      </fill>
    </dxf>
  </dxfs>
  <tableStyles count="0" defaultTableStyle="TableStyleMedium2" defaultPivotStyle="PivotStyleLight16"/>
  <colors>
    <mruColors>
      <color rgb="FF00FF00"/>
      <color rgb="FF4B77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D0C0-B5E0-481E-B265-832EBFF704C5}">
  <sheetPr>
    <pageSetUpPr fitToPage="1"/>
  </sheetPr>
  <dimension ref="A1:O34"/>
  <sheetViews>
    <sheetView tabSelected="1" zoomScale="85" zoomScaleNormal="85" workbookViewId="0">
      <selection activeCell="J5" sqref="J5"/>
    </sheetView>
  </sheetViews>
  <sheetFormatPr defaultRowHeight="15" x14ac:dyDescent="0.25"/>
  <cols>
    <col min="2" max="2" width="14.85546875" bestFit="1" customWidth="1"/>
    <col min="3" max="3" width="13.85546875" customWidth="1"/>
    <col min="4" max="4" width="25.7109375" customWidth="1"/>
    <col min="5" max="5" width="17.85546875" customWidth="1"/>
    <col min="6" max="6" width="46.7109375" customWidth="1"/>
    <col min="7" max="8" width="12.7109375" customWidth="1"/>
    <col min="9" max="9" width="15.140625" customWidth="1"/>
    <col min="10" max="10" width="29.7109375" customWidth="1"/>
    <col min="11" max="11" width="55.85546875" customWidth="1"/>
    <col min="12" max="12" width="31.140625" customWidth="1"/>
    <col min="13" max="13" width="12.42578125" bestFit="1" customWidth="1"/>
    <col min="14" max="14" width="19.7109375" customWidth="1"/>
  </cols>
  <sheetData>
    <row r="1" spans="1:15" ht="15.75" x14ac:dyDescent="0.25">
      <c r="A1" s="43" t="s">
        <v>22</v>
      </c>
      <c r="B1" s="43"/>
      <c r="C1" s="43"/>
      <c r="D1" s="43"/>
      <c r="E1" s="43"/>
      <c r="F1" s="43"/>
      <c r="G1" s="44">
        <v>45127</v>
      </c>
      <c r="H1" s="45"/>
      <c r="I1" s="45"/>
      <c r="J1" s="45"/>
      <c r="K1" s="45"/>
      <c r="L1" s="45"/>
      <c r="M1" s="46"/>
    </row>
    <row r="2" spans="1:15" ht="15.75" x14ac:dyDescent="0.25">
      <c r="A2" s="40" t="s">
        <v>0</v>
      </c>
      <c r="B2" s="41"/>
      <c r="C2" s="41"/>
      <c r="D2" s="41"/>
      <c r="E2" s="41"/>
      <c r="F2" s="42"/>
      <c r="G2" s="47" t="s">
        <v>1</v>
      </c>
      <c r="H2" s="48"/>
      <c r="I2" s="49"/>
      <c r="J2" s="28"/>
      <c r="K2" s="16" t="s">
        <v>11</v>
      </c>
      <c r="L2" s="16"/>
      <c r="M2" s="17"/>
    </row>
    <row r="3" spans="1:15" ht="31.5" x14ac:dyDescent="0.25">
      <c r="A3" s="18" t="s">
        <v>13</v>
      </c>
      <c r="B3" s="18" t="s">
        <v>2</v>
      </c>
      <c r="C3" s="19" t="s">
        <v>3</v>
      </c>
      <c r="D3" s="19" t="s">
        <v>4</v>
      </c>
      <c r="E3" s="19" t="s">
        <v>5</v>
      </c>
      <c r="F3" s="20" t="s">
        <v>6</v>
      </c>
      <c r="G3" s="21" t="s">
        <v>12</v>
      </c>
      <c r="H3" s="21" t="s">
        <v>7</v>
      </c>
      <c r="I3" s="22" t="s">
        <v>8</v>
      </c>
      <c r="J3" s="22" t="s">
        <v>80</v>
      </c>
      <c r="K3" s="18" t="s">
        <v>9</v>
      </c>
      <c r="L3" s="18" t="s">
        <v>45</v>
      </c>
      <c r="M3" s="17" t="s">
        <v>10</v>
      </c>
      <c r="N3" s="34" t="s">
        <v>42</v>
      </c>
      <c r="O3" t="s">
        <v>58</v>
      </c>
    </row>
    <row r="4" spans="1:15" ht="236.25" x14ac:dyDescent="0.25">
      <c r="A4" s="5">
        <v>1</v>
      </c>
      <c r="B4" s="10">
        <v>45127</v>
      </c>
      <c r="C4" s="10">
        <v>45127</v>
      </c>
      <c r="D4" s="12" t="s">
        <v>53</v>
      </c>
      <c r="E4" s="12" t="s">
        <v>57</v>
      </c>
      <c r="F4" s="12" t="s">
        <v>77</v>
      </c>
      <c r="G4" s="36">
        <v>5</v>
      </c>
      <c r="H4" s="7">
        <v>4</v>
      </c>
      <c r="I4" s="14">
        <f>G4*H4</f>
        <v>20</v>
      </c>
      <c r="J4" s="14" t="s">
        <v>69</v>
      </c>
      <c r="K4" s="6" t="s">
        <v>81</v>
      </c>
      <c r="L4" s="6" t="s">
        <v>68</v>
      </c>
      <c r="M4" s="15" t="s">
        <v>14</v>
      </c>
      <c r="N4" t="s">
        <v>43</v>
      </c>
    </row>
    <row r="5" spans="1:15" ht="126" x14ac:dyDescent="0.25">
      <c r="A5" s="5">
        <v>2</v>
      </c>
      <c r="B5" s="10">
        <v>45127</v>
      </c>
      <c r="C5" s="10">
        <v>45127</v>
      </c>
      <c r="D5" s="8" t="s">
        <v>15</v>
      </c>
      <c r="E5" s="8" t="s">
        <v>17</v>
      </c>
      <c r="F5" s="37" t="s">
        <v>28</v>
      </c>
      <c r="G5" s="23">
        <v>3</v>
      </c>
      <c r="H5" s="23">
        <v>4</v>
      </c>
      <c r="I5" s="14">
        <f t="shared" ref="I5:I21" si="0">G5*H5</f>
        <v>12</v>
      </c>
      <c r="J5" s="14" t="s">
        <v>23</v>
      </c>
      <c r="K5" s="6" t="s">
        <v>70</v>
      </c>
      <c r="L5" s="6" t="s">
        <v>71</v>
      </c>
      <c r="M5" s="4" t="s">
        <v>14</v>
      </c>
      <c r="N5" t="s">
        <v>44</v>
      </c>
    </row>
    <row r="6" spans="1:15" ht="63" x14ac:dyDescent="0.25">
      <c r="A6" s="5">
        <v>3</v>
      </c>
      <c r="B6" s="10">
        <v>45127</v>
      </c>
      <c r="C6" s="10">
        <v>45127</v>
      </c>
      <c r="D6" s="8" t="s">
        <v>15</v>
      </c>
      <c r="E6" s="8" t="s">
        <v>16</v>
      </c>
      <c r="F6" s="12" t="s">
        <v>59</v>
      </c>
      <c r="G6" s="36">
        <v>2</v>
      </c>
      <c r="H6" s="7">
        <v>4</v>
      </c>
      <c r="I6" s="39">
        <v>8</v>
      </c>
      <c r="J6" s="14" t="s">
        <v>23</v>
      </c>
      <c r="K6" s="6" t="s">
        <v>72</v>
      </c>
      <c r="L6" s="6" t="s">
        <v>46</v>
      </c>
      <c r="M6" s="4" t="s">
        <v>14</v>
      </c>
      <c r="N6" t="s">
        <v>44</v>
      </c>
    </row>
    <row r="7" spans="1:15" ht="103.5" x14ac:dyDescent="0.25">
      <c r="A7" s="5">
        <v>4</v>
      </c>
      <c r="B7" s="11">
        <v>45127</v>
      </c>
      <c r="C7" s="11">
        <v>45127</v>
      </c>
      <c r="D7" s="9" t="s">
        <v>15</v>
      </c>
      <c r="E7" s="9" t="s">
        <v>18</v>
      </c>
      <c r="F7" s="38" t="s">
        <v>24</v>
      </c>
      <c r="G7" s="36">
        <v>1</v>
      </c>
      <c r="H7" s="7">
        <v>4</v>
      </c>
      <c r="I7" s="14">
        <v>4</v>
      </c>
      <c r="J7" s="14" t="s">
        <v>23</v>
      </c>
      <c r="K7" s="1" t="s">
        <v>60</v>
      </c>
      <c r="L7" s="27" t="s">
        <v>47</v>
      </c>
      <c r="M7" s="1" t="s">
        <v>14</v>
      </c>
      <c r="N7" t="s">
        <v>44</v>
      </c>
    </row>
    <row r="8" spans="1:15" ht="157.5" x14ac:dyDescent="0.25">
      <c r="A8" s="5">
        <v>5</v>
      </c>
      <c r="B8" s="11">
        <v>45127</v>
      </c>
      <c r="C8" s="11">
        <v>45127</v>
      </c>
      <c r="D8" s="9" t="s">
        <v>15</v>
      </c>
      <c r="E8" s="9" t="s">
        <v>39</v>
      </c>
      <c r="F8" s="38" t="s">
        <v>56</v>
      </c>
      <c r="G8" s="36">
        <v>3</v>
      </c>
      <c r="H8" s="7">
        <v>2</v>
      </c>
      <c r="I8" s="14">
        <f t="shared" si="0"/>
        <v>6</v>
      </c>
      <c r="J8" s="14" t="s">
        <v>23</v>
      </c>
      <c r="K8" s="25" t="s">
        <v>73</v>
      </c>
      <c r="L8" s="25" t="s">
        <v>61</v>
      </c>
      <c r="M8" s="2" t="s">
        <v>14</v>
      </c>
      <c r="N8" t="s">
        <v>44</v>
      </c>
    </row>
    <row r="9" spans="1:15" ht="94.5" x14ac:dyDescent="0.25">
      <c r="A9" s="5">
        <v>6</v>
      </c>
      <c r="B9" s="11">
        <v>45127</v>
      </c>
      <c r="C9" s="11">
        <v>45127</v>
      </c>
      <c r="D9" s="9" t="s">
        <v>15</v>
      </c>
      <c r="E9" s="9" t="s">
        <v>19</v>
      </c>
      <c r="F9" s="37" t="s">
        <v>25</v>
      </c>
      <c r="G9" s="36">
        <v>1</v>
      </c>
      <c r="H9" s="7">
        <v>3</v>
      </c>
      <c r="I9" s="14">
        <f t="shared" si="0"/>
        <v>3</v>
      </c>
      <c r="J9" s="14" t="s">
        <v>23</v>
      </c>
      <c r="K9" s="26" t="s">
        <v>62</v>
      </c>
      <c r="L9" s="26" t="s">
        <v>48</v>
      </c>
      <c r="M9" s="1" t="s">
        <v>14</v>
      </c>
      <c r="N9" t="s">
        <v>44</v>
      </c>
    </row>
    <row r="10" spans="1:15" ht="110.25" x14ac:dyDescent="0.25">
      <c r="A10" s="5">
        <v>7</v>
      </c>
      <c r="B10" s="11">
        <v>45127</v>
      </c>
      <c r="C10" s="11">
        <v>45127</v>
      </c>
      <c r="D10" s="13" t="s">
        <v>15</v>
      </c>
      <c r="E10" s="13" t="s">
        <v>20</v>
      </c>
      <c r="F10" s="37" t="s">
        <v>63</v>
      </c>
      <c r="G10" s="36">
        <v>2</v>
      </c>
      <c r="H10" s="7">
        <v>4</v>
      </c>
      <c r="I10" s="14">
        <f t="shared" si="0"/>
        <v>8</v>
      </c>
      <c r="J10" s="14" t="s">
        <v>23</v>
      </c>
      <c r="K10" s="27" t="s">
        <v>74</v>
      </c>
      <c r="L10" s="27" t="s">
        <v>49</v>
      </c>
      <c r="M10" s="1" t="s">
        <v>14</v>
      </c>
      <c r="N10" t="s">
        <v>43</v>
      </c>
    </row>
    <row r="11" spans="1:15" ht="1.1499999999999999" customHeight="1" x14ac:dyDescent="0.25">
      <c r="A11" s="5"/>
      <c r="B11" s="11"/>
      <c r="C11" s="11">
        <v>45065</v>
      </c>
      <c r="D11" s="9"/>
      <c r="E11" s="9"/>
      <c r="F11" s="9"/>
      <c r="G11" s="36"/>
      <c r="H11" s="7"/>
      <c r="I11" s="14"/>
      <c r="J11" s="14"/>
      <c r="K11" s="25"/>
      <c r="L11" s="25"/>
      <c r="M11" s="2"/>
    </row>
    <row r="12" spans="1:15" ht="150" x14ac:dyDescent="0.25">
      <c r="A12" s="5">
        <v>8</v>
      </c>
      <c r="B12" s="11">
        <v>45127</v>
      </c>
      <c r="C12" s="11">
        <v>45127</v>
      </c>
      <c r="D12" s="9" t="s">
        <v>15</v>
      </c>
      <c r="E12" s="9" t="s">
        <v>16</v>
      </c>
      <c r="F12" s="38" t="s">
        <v>21</v>
      </c>
      <c r="G12" s="24">
        <v>3</v>
      </c>
      <c r="H12" s="7">
        <v>3</v>
      </c>
      <c r="I12" s="14">
        <f t="shared" si="0"/>
        <v>9</v>
      </c>
      <c r="J12" s="14" t="s">
        <v>23</v>
      </c>
      <c r="K12" s="2" t="s">
        <v>75</v>
      </c>
      <c r="L12" s="2" t="s">
        <v>64</v>
      </c>
      <c r="M12" s="2" t="s">
        <v>14</v>
      </c>
      <c r="N12" t="s">
        <v>43</v>
      </c>
    </row>
    <row r="13" spans="1:15" ht="75" x14ac:dyDescent="0.25">
      <c r="A13" s="5">
        <v>9</v>
      </c>
      <c r="B13" s="11">
        <v>45127</v>
      </c>
      <c r="C13" s="11">
        <v>45127</v>
      </c>
      <c r="D13" s="9" t="s">
        <v>15</v>
      </c>
      <c r="E13" s="9" t="s">
        <v>16</v>
      </c>
      <c r="F13" s="38" t="s">
        <v>65</v>
      </c>
      <c r="G13" s="36">
        <v>3</v>
      </c>
      <c r="H13" s="7">
        <v>4</v>
      </c>
      <c r="I13" s="14">
        <v>12</v>
      </c>
      <c r="J13" s="14" t="s">
        <v>23</v>
      </c>
      <c r="K13" s="2" t="s">
        <v>67</v>
      </c>
      <c r="L13" s="2" t="s">
        <v>66</v>
      </c>
      <c r="M13" s="2" t="s">
        <v>14</v>
      </c>
      <c r="N13" t="s">
        <v>43</v>
      </c>
    </row>
    <row r="14" spans="1:15" ht="187.5" x14ac:dyDescent="0.25">
      <c r="A14" s="5">
        <v>10</v>
      </c>
      <c r="B14" s="11">
        <v>45127</v>
      </c>
      <c r="C14" s="11">
        <v>45127</v>
      </c>
      <c r="D14" s="9" t="s">
        <v>15</v>
      </c>
      <c r="E14" s="9" t="s">
        <v>38</v>
      </c>
      <c r="F14" s="9" t="s">
        <v>26</v>
      </c>
      <c r="G14" s="36">
        <v>4</v>
      </c>
      <c r="H14" s="7">
        <v>3</v>
      </c>
      <c r="I14" s="14">
        <v>12</v>
      </c>
      <c r="J14" s="14" t="s">
        <v>23</v>
      </c>
      <c r="K14" s="2" t="s">
        <v>27</v>
      </c>
      <c r="L14" s="2" t="s">
        <v>76</v>
      </c>
      <c r="M14" s="2" t="s">
        <v>14</v>
      </c>
      <c r="N14" t="s">
        <v>44</v>
      </c>
    </row>
    <row r="15" spans="1:15" ht="75" x14ac:dyDescent="0.25">
      <c r="A15" s="5">
        <v>11</v>
      </c>
      <c r="B15" s="11">
        <v>45065</v>
      </c>
      <c r="C15" s="11">
        <v>45065</v>
      </c>
      <c r="D15" s="9" t="s">
        <v>37</v>
      </c>
      <c r="E15" s="9" t="s">
        <v>19</v>
      </c>
      <c r="F15" s="9" t="s">
        <v>40</v>
      </c>
      <c r="G15" s="36">
        <v>1</v>
      </c>
      <c r="H15" s="7">
        <v>4</v>
      </c>
      <c r="I15" s="14">
        <v>4</v>
      </c>
      <c r="J15" s="14" t="s">
        <v>23</v>
      </c>
      <c r="K15" s="2" t="s">
        <v>41</v>
      </c>
      <c r="L15" s="2" t="s">
        <v>50</v>
      </c>
      <c r="M15" s="2" t="s">
        <v>14</v>
      </c>
      <c r="N15" t="s">
        <v>44</v>
      </c>
    </row>
    <row r="16" spans="1:15" ht="206.25" x14ac:dyDescent="0.25">
      <c r="A16" s="5">
        <v>12</v>
      </c>
      <c r="B16" s="11">
        <v>45127</v>
      </c>
      <c r="C16" s="11">
        <v>45127</v>
      </c>
      <c r="D16" s="9" t="s">
        <v>37</v>
      </c>
      <c r="E16" s="9" t="s">
        <v>17</v>
      </c>
      <c r="F16" s="9" t="s">
        <v>51</v>
      </c>
      <c r="G16" s="36">
        <v>3</v>
      </c>
      <c r="H16" s="7">
        <v>4</v>
      </c>
      <c r="I16" s="14">
        <v>12</v>
      </c>
      <c r="J16" s="14" t="s">
        <v>69</v>
      </c>
      <c r="K16" s="2" t="s">
        <v>78</v>
      </c>
      <c r="L16" s="2" t="s">
        <v>52</v>
      </c>
      <c r="M16" s="2" t="s">
        <v>14</v>
      </c>
      <c r="N16" s="35" t="s">
        <v>43</v>
      </c>
    </row>
    <row r="17" spans="1:13" ht="18.75" x14ac:dyDescent="0.25">
      <c r="A17" s="5"/>
      <c r="B17" s="11"/>
      <c r="C17" s="11"/>
      <c r="D17" s="9"/>
      <c r="E17" s="9"/>
      <c r="F17" s="9"/>
      <c r="G17" s="36"/>
      <c r="H17" s="7"/>
      <c r="I17" s="14"/>
      <c r="J17" s="14"/>
      <c r="K17" s="2"/>
      <c r="L17" s="2"/>
      <c r="M17" s="2"/>
    </row>
    <row r="18" spans="1:13" ht="18.75" x14ac:dyDescent="0.25">
      <c r="A18" s="5"/>
      <c r="B18" s="11"/>
      <c r="C18" s="11"/>
      <c r="D18" s="9"/>
      <c r="E18" s="9"/>
      <c r="F18" s="9"/>
      <c r="G18" s="7">
        <v>0</v>
      </c>
      <c r="H18" s="7">
        <v>0</v>
      </c>
      <c r="I18" s="14">
        <f>SUM(I4:I17)</f>
        <v>110</v>
      </c>
      <c r="J18" s="14" t="s">
        <v>69</v>
      </c>
      <c r="K18" s="2"/>
      <c r="L18" s="2"/>
      <c r="M18" s="2"/>
    </row>
    <row r="19" spans="1:13" ht="18.75" x14ac:dyDescent="0.25">
      <c r="A19" s="5"/>
      <c r="B19" s="11"/>
      <c r="C19" s="11"/>
      <c r="D19" s="9"/>
      <c r="E19" s="9"/>
      <c r="F19" s="13"/>
      <c r="G19" s="7">
        <v>0</v>
      </c>
      <c r="H19" s="7">
        <v>0</v>
      </c>
      <c r="I19" s="39" t="s">
        <v>79</v>
      </c>
      <c r="J19" s="14" t="s">
        <v>29</v>
      </c>
      <c r="K19" s="3"/>
      <c r="L19" s="3"/>
      <c r="M19" s="1"/>
    </row>
    <row r="20" spans="1:13" ht="18.75" x14ac:dyDescent="0.25">
      <c r="A20" s="5"/>
      <c r="B20" s="11"/>
      <c r="C20" s="11"/>
      <c r="D20" s="9"/>
      <c r="E20" s="9"/>
      <c r="F20" s="9"/>
      <c r="G20" s="7">
        <v>0</v>
      </c>
      <c r="H20" s="7">
        <v>0</v>
      </c>
      <c r="I20" s="14">
        <f t="shared" si="0"/>
        <v>0</v>
      </c>
      <c r="J20" s="14"/>
      <c r="K20" s="2"/>
      <c r="L20" s="2"/>
      <c r="M20" s="2"/>
    </row>
    <row r="21" spans="1:13" ht="18.75" x14ac:dyDescent="0.25">
      <c r="A21" s="5"/>
      <c r="B21" s="11"/>
      <c r="C21" s="11"/>
      <c r="D21" s="9"/>
      <c r="E21" s="9"/>
      <c r="F21" s="9"/>
      <c r="G21" s="7">
        <v>0</v>
      </c>
      <c r="H21" s="7">
        <v>0</v>
      </c>
      <c r="I21" s="14">
        <f t="shared" si="0"/>
        <v>0</v>
      </c>
      <c r="J21" s="14"/>
      <c r="K21" s="2"/>
      <c r="L21" s="2"/>
      <c r="M21" s="2"/>
    </row>
    <row r="22" spans="1:13" ht="18.75" x14ac:dyDescent="0.25">
      <c r="E22" s="9"/>
    </row>
    <row r="24" spans="1:13" x14ac:dyDescent="0.25">
      <c r="B24" t="s">
        <v>30</v>
      </c>
    </row>
    <row r="25" spans="1:13" x14ac:dyDescent="0.25">
      <c r="B25" t="s">
        <v>54</v>
      </c>
    </row>
    <row r="26" spans="1:13" x14ac:dyDescent="0.25">
      <c r="B26" s="29" t="s">
        <v>31</v>
      </c>
    </row>
    <row r="27" spans="1:13" x14ac:dyDescent="0.25">
      <c r="B27" s="32" t="s">
        <v>32</v>
      </c>
    </row>
    <row r="28" spans="1:13" x14ac:dyDescent="0.25">
      <c r="B28" s="33" t="s">
        <v>33</v>
      </c>
    </row>
    <row r="31" spans="1:13" x14ac:dyDescent="0.25">
      <c r="B31" t="s">
        <v>34</v>
      </c>
    </row>
    <row r="32" spans="1:13" x14ac:dyDescent="0.25">
      <c r="B32" s="29"/>
      <c r="C32" t="s">
        <v>35</v>
      </c>
    </row>
    <row r="33" spans="2:3" x14ac:dyDescent="0.25">
      <c r="B33" s="30"/>
      <c r="C33" t="s">
        <v>36</v>
      </c>
    </row>
    <row r="34" spans="2:3" x14ac:dyDescent="0.25">
      <c r="B34" s="31"/>
      <c r="C34" t="s">
        <v>55</v>
      </c>
    </row>
  </sheetData>
  <autoFilter ref="A3:M21" xr:uid="{042341DA-6E82-44A2-A7A4-6018472ADCAA}"/>
  <mergeCells count="4">
    <mergeCell ref="A2:F2"/>
    <mergeCell ref="A1:F1"/>
    <mergeCell ref="G1:M1"/>
    <mergeCell ref="G2:I2"/>
  </mergeCells>
  <conditionalFormatting sqref="A4:H4 K4:M21 A5:E5 A6:H6 A7:E10 G7:H10 A11:H11 H12 A12:E13 G13:H13 A14:D21 F14:H21 E14:E22 N16">
    <cfRule type="expression" dxfId="3" priority="5">
      <formula>MOD(ROW(),2)=0</formula>
    </cfRule>
  </conditionalFormatting>
  <conditionalFormatting sqref="I4:J21">
    <cfRule type="cellIs" dxfId="2" priority="1" operator="between">
      <formula>16</formula>
      <formula>25</formula>
    </cfRule>
    <cfRule type="cellIs" dxfId="1" priority="2" operator="between">
      <formula>10</formula>
      <formula>15</formula>
    </cfRule>
    <cfRule type="cellIs" dxfId="0" priority="3" operator="between">
      <formula>1</formula>
      <formula>9</formula>
    </cfRule>
  </conditionalFormatting>
  <pageMargins left="0.70866141732283472" right="0.70866141732283472" top="0.74803149606299213" bottom="0.74803149606299213" header="0.31496062992125984" footer="0.31496062992125984"/>
  <pageSetup paperSize="9" scale="40" fitToHeight="3" orientation="landscape"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84EBCA9820A54889BE266E05484C17" ma:contentTypeVersion="1115" ma:contentTypeDescription="Create a new document." ma:contentTypeScope="" ma:versionID="7785b0b5878b984c34506291f90f1246">
  <xsd:schema xmlns:xsd="http://www.w3.org/2001/XMLSchema" xmlns:xs="http://www.w3.org/2001/XMLSchema" xmlns:p="http://schemas.microsoft.com/office/2006/metadata/properties" xmlns:ns2="bdacb442-bfc7-44df-9acc-2a4df8c8cb38" xmlns:ns3="f381c5e9-0710-4874-9e83-7dea9d48a2b2" targetNamespace="http://schemas.microsoft.com/office/2006/metadata/properties" ma:root="true" ma:fieldsID="81ca2e69b0b6ff643c564566212025d0" ns2:_="" ns3:_="">
    <xsd:import namespace="bdacb442-bfc7-44df-9acc-2a4df8c8cb38"/>
    <xsd:import namespace="f381c5e9-0710-4874-9e83-7dea9d48a2b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acb442-bfc7-44df-9acc-2a4df8c8cb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6639fbd3-ce61-4fa2-9238-2504b05acb09}" ma:internalName="TaxCatchAll" ma:showField="CatchAllData" ma:web="bdacb442-bfc7-44df-9acc-2a4df8c8cb3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381c5e9-0710-4874-9e83-7dea9d48a2b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ea9a1c8-df81-41cf-bcb6-b941b67a29a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bdacb442-bfc7-44df-9acc-2a4df8c8cb38">T6W7HYUETC4M-6132631-314950</_dlc_DocId>
    <_dlc_DocIdUrl xmlns="bdacb442-bfc7-44df-9acc-2a4df8c8cb38">
      <Url>https://bucksbusinessfirst.sharepoint.com/sites/btvlep/_layouts/15/DocIdRedir.aspx?ID=T6W7HYUETC4M-6132631-314950</Url>
      <Description>T6W7HYUETC4M-6132631-314950</Description>
    </_dlc_DocIdUrl>
    <lcf76f155ced4ddcb4097134ff3c332f xmlns="f381c5e9-0710-4874-9e83-7dea9d48a2b2">
      <Terms xmlns="http://schemas.microsoft.com/office/infopath/2007/PartnerControls"/>
    </lcf76f155ced4ddcb4097134ff3c332f>
    <TaxCatchAll xmlns="bdacb442-bfc7-44df-9acc-2a4df8c8cb3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E2357B6-1D18-4299-8415-BCF4D16A0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acb442-bfc7-44df-9acc-2a4df8c8cb38"/>
    <ds:schemaRef ds:uri="f381c5e9-0710-4874-9e83-7dea9d48a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8388B6-2B8A-478A-9ADB-21BC97BE847C}">
  <ds:schemaRefs>
    <ds:schemaRef ds:uri="http://purl.org/dc/elements/1.1/"/>
    <ds:schemaRef ds:uri="http://schemas.microsoft.com/office/2006/metadata/properties"/>
    <ds:schemaRef ds:uri="http://purl.org/dc/terms/"/>
    <ds:schemaRef ds:uri="f381c5e9-0710-4874-9e83-7dea9d48a2b2"/>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bdacb442-bfc7-44df-9acc-2a4df8c8cb38"/>
    <ds:schemaRef ds:uri="http://www.w3.org/XML/1998/namespace"/>
  </ds:schemaRefs>
</ds:datastoreItem>
</file>

<file path=customXml/itemProps3.xml><?xml version="1.0" encoding="utf-8"?>
<ds:datastoreItem xmlns:ds="http://schemas.openxmlformats.org/officeDocument/2006/customXml" ds:itemID="{3BF8E003-7D65-4043-870C-F77EE6836506}">
  <ds:schemaRefs>
    <ds:schemaRef ds:uri="http://schemas.microsoft.com/sharepoint/v3/contenttype/forms"/>
  </ds:schemaRefs>
</ds:datastoreItem>
</file>

<file path=customXml/itemProps4.xml><?xml version="1.0" encoding="utf-8"?>
<ds:datastoreItem xmlns:ds="http://schemas.openxmlformats.org/officeDocument/2006/customXml" ds:itemID="{66308722-E6C4-4B11-991D-5C1C663618E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Risk log</vt:lpstr>
      <vt:lpstr>'Risk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Douglass</dc:creator>
  <cp:lastModifiedBy>Richard Burton</cp:lastModifiedBy>
  <cp:lastPrinted>2023-05-19T15:10:35Z</cp:lastPrinted>
  <dcterms:created xsi:type="dcterms:W3CDTF">2020-01-29T14:26:47Z</dcterms:created>
  <dcterms:modified xsi:type="dcterms:W3CDTF">2023-07-24T10:40:49Z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0x010100B184EBCA9820A54889BE266E05484C17</vt:lpwstr>
  </property>
  <property fmtid="{D5CDD505-2E9C-101B-9397-08002B2CF9AE}" pid="3" name="_dlc_DocIdItemGuid">
    <vt:lpwstr>45e7bbf8-61f9-4122-887f-968e70c431ac</vt:lpwstr>
  </property>
  <property fmtid="{D5CDD505-2E9C-101B-9397-08002B2CF9AE}" pid="4" name="MediaServiceImageTags">
    <vt:lpwstr/>
  </property>
</Properties>
</file>